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MEC0O8IQ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<sst xmlns="http://schemas.openxmlformats.org/spreadsheetml/2006/main" count="167" uniqueCount="162">
  <si>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</si>
  <si>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</si>
  <si>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</si>
  <si>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</si>
  <si>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</si>
  <si>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</si>
  <si>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</si>
  <si>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</si>
  <si>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</si>
  <si>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</si>
  <si>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</si>
  <si>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</si>
  <si>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</si>
  <si>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</si>
  <si>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</si>
  <si>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</si>
  <si>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</si>
  <si>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</si>
  <si>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</si>
  <si>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</si>
  <si>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</si>
  <si>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</si>
  <si>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</si>
  <si>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</si>
  <si>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</si>
  <si>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</si>
  <si>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</si>
  <si>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</si>
  <si>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</si>
  <si>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</si>
  <si>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</si>
  <si>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</si>
  <si>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</si>
  <si>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</si>
  <si>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</si>
  <si>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</si>
  <si>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</si>
  <si>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</si>
  <si>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</si>
  <si>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</si>
  <si>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</si>
  <si>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</si>
  <si>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</si>
  <si>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</si>
  <si>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</si>
  <si>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</si>
  <si>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</si>
  <si>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</si>
  <si>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</si>
  <si>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</si>
  <si>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</si>
  <si>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</si>
  <si>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</si>
  <si>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</si>
  <si>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</si>
  <si>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</si>
  <si>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ΠΡΟΜΗΘΕΙΑ ΠΡΟΚΑΤΑΣΚΕΥΑΣΜΕΝΟΥ ΚΤΙΡΙΟΥ ΓΙΑ ΤΟ ΤΕΙ ΑΘΗΝΑΣ.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</si>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</sst>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42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110000</v>
      </c>
      <c r="F3" s="7">
        <v>0</v>
      </c>
      <c r="G3" s="7">
        <v>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4110000</v>
      </c>
      <c r="F4" s="7">
        <v>0</v>
      </c>
      <c r="G4" s="7">
        <v>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2400000</v>
      </c>
      <c r="F5" s="7">
        <v>0</v>
      </c>
      <c r="G5" s="7">
        <v>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1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"3419"</f>
        <v>3419</v>
      </c>
      <c r="B9" s="9"/>
      <c r="C9" s="9"/>
      <c r="D9" s="5" t="s">
        <v>12</v>
      </c>
      <c r="E9" s="6">
        <v>109000</v>
      </c>
      <c r="F9" s="7">
        <v>0</v>
      </c>
      <c r="G9" s="7">
        <v>0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76293.67</v>
      </c>
      <c r="G10" s="6">
        <v>76293.67</v>
      </c>
    </row>
    <row r="11" spans="1:7" ht="1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71464.56</v>
      </c>
      <c r="G11" s="6">
        <v>71464.56</v>
      </c>
    </row>
    <row r="12" spans="1:7" ht="1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1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7">
        <v>3.5</v>
      </c>
      <c r="G14" s="7">
        <v>3.5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1.75</v>
      </c>
      <c r="G17" s="7">
        <v>1.75</v>
      </c>
    </row>
    <row r="18" spans="1:7" ht="1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350500</v>
      </c>
      <c r="F19" s="7">
        <v>0</v>
      </c>
      <c r="G19" s="7">
        <v>0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40000</v>
      </c>
      <c r="F20" s="7">
        <v>0</v>
      </c>
      <c r="G20" s="7">
        <v>0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88000</v>
      </c>
      <c r="F21" s="7">
        <v>0</v>
      </c>
      <c r="G21" s="7">
        <v>0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0</v>
      </c>
      <c r="G22" s="7">
        <v>0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7">
        <v>0</v>
      </c>
      <c r="G25" s="7">
        <v>0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15">
      <c r="A27" s="9" t="str">
        <f>"5261"</f>
        <v>5261</v>
      </c>
      <c r="B27" s="9"/>
      <c r="C27" s="9"/>
      <c r="D27" s="5" t="s">
        <v>30</v>
      </c>
      <c r="E27" s="6">
        <v>25000</v>
      </c>
      <c r="F27" s="7">
        <v>3.5</v>
      </c>
      <c r="G27" s="7">
        <v>3.5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7">
        <v>0</v>
      </c>
      <c r="G30" s="7">
        <v>0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1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0</v>
      </c>
      <c r="G32" s="7">
        <v>0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7">
        <v>185.47</v>
      </c>
      <c r="G33" s="7">
        <v>185.47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7">
        <v>0</v>
      </c>
      <c r="G34" s="7">
        <v>0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2121.82</v>
      </c>
      <c r="G35" s="6">
        <v>2121.82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7">
        <v>31.66</v>
      </c>
      <c r="G37" s="7">
        <v>31.66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0</v>
      </c>
      <c r="G38" s="7">
        <v>0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26.25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0.71</v>
      </c>
      <c r="G41" s="7">
        <v>0.71</v>
      </c>
    </row>
    <row r="42" spans="1:7" ht="1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0.16</v>
      </c>
      <c r="G42" s="7">
        <v>0.16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7">
        <v>0</v>
      </c>
      <c r="G43" s="7">
        <v>0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7">
        <v>4.46</v>
      </c>
      <c r="G44" s="7">
        <v>4.46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7">
        <v>3.5</v>
      </c>
      <c r="G45" s="7">
        <v>3.5</v>
      </c>
    </row>
    <row r="46" spans="1:7" ht="15">
      <c r="A46" s="9" t="str">
        <f>"5291Φ"</f>
        <v>5291Φ</v>
      </c>
      <c r="B46" s="9"/>
      <c r="C46" s="9"/>
      <c r="D46" s="5" t="s">
        <v>48</v>
      </c>
      <c r="E46" s="6">
        <v>10000</v>
      </c>
      <c r="F46" s="7">
        <v>0</v>
      </c>
      <c r="G46" s="7">
        <v>0</v>
      </c>
    </row>
    <row r="47" spans="1:7" ht="15">
      <c r="A47" s="9" t="str">
        <f>"5299"</f>
        <v>5299</v>
      </c>
      <c r="B47" s="9"/>
      <c r="C47" s="9"/>
      <c r="D47" s="5" t="s">
        <v>49</v>
      </c>
      <c r="E47" s="6">
        <v>5000</v>
      </c>
      <c r="F47" s="7">
        <v>23.75</v>
      </c>
      <c r="G47" s="7">
        <v>23.75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1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1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15">
      <c r="A52" s="9" t="str">
        <f>"5689"</f>
        <v>5689</v>
      </c>
      <c r="B52" s="9"/>
      <c r="C52" s="9"/>
      <c r="D52" s="5" t="s">
        <v>54</v>
      </c>
      <c r="E52" s="6">
        <v>140000</v>
      </c>
      <c r="F52" s="7">
        <v>0</v>
      </c>
      <c r="G52" s="7">
        <v>0</v>
      </c>
    </row>
    <row r="53" spans="1:7" ht="26.25">
      <c r="A53" s="9" t="str">
        <f>"9322Δ"</f>
        <v>9322Δ</v>
      </c>
      <c r="B53" s="9"/>
      <c r="C53" s="9"/>
      <c r="D53" s="5" t="s">
        <v>55</v>
      </c>
      <c r="E53" s="6">
        <v>500000</v>
      </c>
      <c r="F53" s="7">
        <v>0</v>
      </c>
      <c r="G53" s="7">
        <v>0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6">
        <v>500000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7">
        <v>778.69</v>
      </c>
      <c r="G55" s="7">
        <v>778.69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26.25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15">
      <c r="A61" s="9" t="str">
        <f>"0267"</f>
        <v>0267</v>
      </c>
      <c r="B61" s="9"/>
      <c r="C61" s="9"/>
      <c r="D61" s="5" t="s">
        <v>64</v>
      </c>
      <c r="E61" s="6">
        <v>88000</v>
      </c>
      <c r="F61" s="7">
        <v>0</v>
      </c>
      <c r="G61" s="7">
        <v>0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1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1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26.25">
      <c r="A65" s="9" t="str">
        <f>"0419"</f>
        <v>0419</v>
      </c>
      <c r="B65" s="9"/>
      <c r="C65" s="9"/>
      <c r="D65" s="5" t="s">
        <v>68</v>
      </c>
      <c r="E65" s="6">
        <v>35000</v>
      </c>
      <c r="F65" s="6">
        <v>4920</v>
      </c>
      <c r="G65" s="6">
        <v>4920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162.47</v>
      </c>
      <c r="G66" s="7">
        <v>162.47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70000</v>
      </c>
      <c r="F67" s="6">
        <v>29377.54</v>
      </c>
      <c r="G67" s="6">
        <v>29377.54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1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0</v>
      </c>
      <c r="G70" s="7">
        <v>0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15000</v>
      </c>
      <c r="F71" s="7">
        <v>0</v>
      </c>
      <c r="G71" s="7">
        <v>0</v>
      </c>
    </row>
    <row r="72" spans="1:7" ht="15">
      <c r="A72" s="9" t="str">
        <f>"0555"</f>
        <v>0555</v>
      </c>
      <c r="B72" s="9"/>
      <c r="C72" s="9"/>
      <c r="D72" s="5" t="s">
        <v>75</v>
      </c>
      <c r="E72" s="6">
        <v>1500</v>
      </c>
      <c r="F72" s="7">
        <v>8.93</v>
      </c>
      <c r="G72" s="7">
        <v>8.93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5500</v>
      </c>
      <c r="F73" s="7">
        <v>0</v>
      </c>
      <c r="G73" s="7">
        <v>0</v>
      </c>
    </row>
    <row r="74" spans="1:7" ht="1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26.25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1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26.2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0</v>
      </c>
      <c r="G77" s="7">
        <v>0</v>
      </c>
    </row>
    <row r="78" spans="1:7" ht="26.25">
      <c r="A78" s="9" t="str">
        <f>"0731"</f>
        <v>0731</v>
      </c>
      <c r="B78" s="9"/>
      <c r="C78" s="9"/>
      <c r="D78" s="5" t="s">
        <v>81</v>
      </c>
      <c r="E78" s="6">
        <v>25000</v>
      </c>
      <c r="F78" s="6">
        <v>2698.3</v>
      </c>
      <c r="G78" s="6">
        <v>2698.3</v>
      </c>
    </row>
    <row r="79" spans="1:7" ht="26.2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1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26.2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26.2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26.25">
      <c r="A83" s="9" t="str">
        <f>"0781"</f>
        <v>0781</v>
      </c>
      <c r="B83" s="9"/>
      <c r="C83" s="9"/>
      <c r="D83" s="5" t="s">
        <v>86</v>
      </c>
      <c r="E83" s="6">
        <v>6000</v>
      </c>
      <c r="F83" s="6">
        <v>1408.66</v>
      </c>
      <c r="G83" s="6">
        <v>1408.66</v>
      </c>
    </row>
    <row r="84" spans="1:7" ht="39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15">
      <c r="A85" s="9" t="str">
        <f>"0813"</f>
        <v>0813</v>
      </c>
      <c r="B85" s="9"/>
      <c r="C85" s="9"/>
      <c r="D85" s="5" t="s">
        <v>88</v>
      </c>
      <c r="E85" s="6">
        <v>765000</v>
      </c>
      <c r="F85" s="7">
        <v>0</v>
      </c>
      <c r="G85" s="7">
        <v>0</v>
      </c>
    </row>
    <row r="86" spans="1:7" ht="15">
      <c r="A86" s="9" t="str">
        <f>"0817"</f>
        <v>0817</v>
      </c>
      <c r="B86" s="9"/>
      <c r="C86" s="9"/>
      <c r="D86" s="5" t="s">
        <v>89</v>
      </c>
      <c r="E86" s="6">
        <v>10000</v>
      </c>
      <c r="F86" s="6">
        <v>3250.89</v>
      </c>
      <c r="G86" s="6">
        <v>3250.89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5000</v>
      </c>
      <c r="F87" s="7">
        <v>900</v>
      </c>
      <c r="G87" s="7">
        <v>900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28000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7">
        <v>0</v>
      </c>
      <c r="G89" s="7">
        <v>0</v>
      </c>
    </row>
    <row r="90" spans="1:7" ht="1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1988</v>
      </c>
      <c r="G90" s="6">
        <v>1988</v>
      </c>
    </row>
    <row r="91" spans="1:7" ht="1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95.3</v>
      </c>
      <c r="G92" s="7">
        <v>95.3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55000</v>
      </c>
      <c r="F93" s="6">
        <v>6670</v>
      </c>
      <c r="G93" s="6">
        <v>6670</v>
      </c>
    </row>
    <row r="94" spans="1:7" ht="15">
      <c r="A94" s="9" t="str">
        <f>"0842"</f>
        <v>0842</v>
      </c>
      <c r="B94" s="9"/>
      <c r="C94" s="9"/>
      <c r="D94" s="5" t="s">
        <v>97</v>
      </c>
      <c r="E94" s="6">
        <v>550000</v>
      </c>
      <c r="F94" s="6">
        <v>67076</v>
      </c>
      <c r="G94" s="6">
        <v>67076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0</v>
      </c>
      <c r="G95" s="7">
        <v>0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735000</v>
      </c>
      <c r="F96" s="7">
        <v>0</v>
      </c>
      <c r="G96" s="7">
        <v>0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7">
        <v>738.73</v>
      </c>
      <c r="G98" s="7">
        <v>738.73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1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30000</v>
      </c>
      <c r="F101" s="7">
        <v>300</v>
      </c>
      <c r="G101" s="7">
        <v>300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75000</v>
      </c>
      <c r="F102" s="6">
        <v>9209.08</v>
      </c>
      <c r="G102" s="6">
        <v>9209.08</v>
      </c>
    </row>
    <row r="103" spans="1:7" ht="26.25">
      <c r="A103" s="9" t="str">
        <f>"0879"</f>
        <v>0879</v>
      </c>
      <c r="B103" s="9"/>
      <c r="C103" s="9"/>
      <c r="D103" s="5" t="s">
        <v>106</v>
      </c>
      <c r="E103" s="6">
        <v>110000</v>
      </c>
      <c r="F103" s="6">
        <v>9483.3</v>
      </c>
      <c r="G103" s="6">
        <v>9483.3</v>
      </c>
    </row>
    <row r="104" spans="1:7" ht="1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15">
      <c r="A106" s="9" t="str">
        <f>"0887"</f>
        <v>0887</v>
      </c>
      <c r="B106" s="9"/>
      <c r="C106" s="9"/>
      <c r="D106" s="5" t="s">
        <v>109</v>
      </c>
      <c r="E106" s="6">
        <v>75000</v>
      </c>
      <c r="F106" s="7">
        <v>0</v>
      </c>
      <c r="G106" s="7">
        <v>0</v>
      </c>
    </row>
    <row r="107" spans="1:7" ht="1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15">
      <c r="A108" s="9" t="str">
        <f>"0889"</f>
        <v>0889</v>
      </c>
      <c r="B108" s="9"/>
      <c r="C108" s="9"/>
      <c r="D108" s="5" t="s">
        <v>111</v>
      </c>
      <c r="E108" s="6">
        <v>158000</v>
      </c>
      <c r="F108" s="6">
        <v>3904.02</v>
      </c>
      <c r="G108" s="6">
        <v>3904.02</v>
      </c>
    </row>
    <row r="109" spans="1:7" ht="1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0</v>
      </c>
      <c r="G109" s="7">
        <v>0</v>
      </c>
    </row>
    <row r="110" spans="1:7" ht="26.25">
      <c r="A110" s="9" t="str">
        <f>"0892"</f>
        <v>0892</v>
      </c>
      <c r="B110" s="9"/>
      <c r="C110" s="9"/>
      <c r="D110" s="5" t="s">
        <v>113</v>
      </c>
      <c r="E110" s="6">
        <v>400000</v>
      </c>
      <c r="F110" s="7">
        <v>0</v>
      </c>
      <c r="G110" s="7">
        <v>0</v>
      </c>
    </row>
    <row r="111" spans="1:7" ht="15">
      <c r="A111" s="9" t="str">
        <f>"0893"</f>
        <v>0893</v>
      </c>
      <c r="B111" s="9"/>
      <c r="C111" s="9"/>
      <c r="D111" s="5" t="s">
        <v>114</v>
      </c>
      <c r="E111" s="6">
        <v>20000</v>
      </c>
      <c r="F111" s="7">
        <v>0</v>
      </c>
      <c r="G111" s="7">
        <v>0</v>
      </c>
    </row>
    <row r="112" spans="1:7" ht="26.2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7">
        <v>0</v>
      </c>
      <c r="G112" s="7">
        <v>0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7">
        <v>0</v>
      </c>
      <c r="G113" s="7">
        <v>0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7">
        <v>0</v>
      </c>
      <c r="G114" s="7">
        <v>0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0</v>
      </c>
      <c r="G115" s="7">
        <v>0</v>
      </c>
    </row>
    <row r="116" spans="1:7" ht="26.25">
      <c r="A116" s="9" t="str">
        <f>"1249"</f>
        <v>1249</v>
      </c>
      <c r="B116" s="9"/>
      <c r="C116" s="9"/>
      <c r="D116" s="5" t="s">
        <v>118</v>
      </c>
      <c r="E116" s="6">
        <v>15000</v>
      </c>
      <c r="F116" s="7">
        <v>0</v>
      </c>
      <c r="G116" s="7">
        <v>0</v>
      </c>
    </row>
    <row r="117" spans="1:7" ht="26.25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15">
      <c r="A118" s="9" t="str">
        <f>"1259"</f>
        <v>1259</v>
      </c>
      <c r="B118" s="9"/>
      <c r="C118" s="9"/>
      <c r="D118" s="5" t="s">
        <v>120</v>
      </c>
      <c r="E118" s="6">
        <v>23000</v>
      </c>
      <c r="F118" s="7">
        <v>0</v>
      </c>
      <c r="G118" s="7">
        <v>0</v>
      </c>
    </row>
    <row r="119" spans="1:7" ht="1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7">
        <v>0</v>
      </c>
      <c r="G119" s="7">
        <v>0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0</v>
      </c>
      <c r="G120" s="7">
        <v>0</v>
      </c>
    </row>
    <row r="121" spans="1:7" ht="1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1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7">
        <v>0</v>
      </c>
      <c r="G123" s="7">
        <v>0</v>
      </c>
    </row>
    <row r="124" spans="1:7" ht="26.25">
      <c r="A124" s="9" t="str">
        <f>"1429"</f>
        <v>1429</v>
      </c>
      <c r="B124" s="9"/>
      <c r="C124" s="9"/>
      <c r="D124" s="5" t="s">
        <v>126</v>
      </c>
      <c r="E124" s="6">
        <v>40000</v>
      </c>
      <c r="F124" s="7">
        <v>0</v>
      </c>
      <c r="G124" s="7">
        <v>0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0</v>
      </c>
      <c r="G125" s="7">
        <v>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26.25">
      <c r="A128" s="9" t="str">
        <f>"1439"</f>
        <v>1439</v>
      </c>
      <c r="B128" s="9"/>
      <c r="C128" s="9"/>
      <c r="D128" s="5" t="s">
        <v>130</v>
      </c>
      <c r="E128" s="6">
        <v>50000</v>
      </c>
      <c r="F128" s="7">
        <v>0</v>
      </c>
      <c r="G128" s="7">
        <v>0</v>
      </c>
    </row>
    <row r="129" spans="1:7" ht="26.25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0</v>
      </c>
      <c r="G129" s="7">
        <v>0</v>
      </c>
    </row>
    <row r="130" spans="1:7" ht="1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7">
        <v>39.51</v>
      </c>
      <c r="G130" s="7">
        <v>39.51</v>
      </c>
    </row>
    <row r="131" spans="1:7" ht="15">
      <c r="A131" s="9" t="str">
        <f>"1731"</f>
        <v>1731</v>
      </c>
      <c r="B131" s="9"/>
      <c r="C131" s="9"/>
      <c r="D131" s="5" t="s">
        <v>133</v>
      </c>
      <c r="E131" s="6">
        <v>86000</v>
      </c>
      <c r="F131" s="7">
        <v>0</v>
      </c>
      <c r="G131" s="7">
        <v>0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160000</v>
      </c>
      <c r="F133" s="6">
        <v>2258.57</v>
      </c>
      <c r="G133" s="6">
        <v>2258.57</v>
      </c>
    </row>
    <row r="134" spans="1:7" ht="1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7">
        <v>0</v>
      </c>
      <c r="G134" s="7">
        <v>0</v>
      </c>
    </row>
    <row r="135" spans="1:7" ht="15">
      <c r="A135" s="9" t="str">
        <f>"2631"</f>
        <v>2631</v>
      </c>
      <c r="B135" s="9"/>
      <c r="C135" s="9"/>
      <c r="D135" s="5" t="s">
        <v>137</v>
      </c>
      <c r="E135" s="6">
        <v>2400000</v>
      </c>
      <c r="F135" s="6">
        <v>6186.6</v>
      </c>
      <c r="G135" s="6">
        <v>6186.6</v>
      </c>
    </row>
    <row r="136" spans="1:7" ht="1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7">
        <v>3.5</v>
      </c>
      <c r="G136" s="7">
        <v>3.5</v>
      </c>
    </row>
    <row r="137" spans="1:7" ht="1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1.75</v>
      </c>
      <c r="G137" s="7">
        <v>1.75</v>
      </c>
    </row>
    <row r="138" spans="1:7" ht="26.25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9" t="str">
        <f>"3341"</f>
        <v>3341</v>
      </c>
      <c r="B139" s="9"/>
      <c r="C139" s="9"/>
      <c r="D139" s="5" t="s">
        <v>141</v>
      </c>
      <c r="E139" s="6">
        <v>350500</v>
      </c>
      <c r="F139" s="7">
        <v>0</v>
      </c>
      <c r="G139" s="7">
        <v>0</v>
      </c>
    </row>
    <row r="140" spans="1:7" ht="15">
      <c r="A140" s="9" t="str">
        <f>"3342"</f>
        <v>3342</v>
      </c>
      <c r="B140" s="9"/>
      <c r="C140" s="9"/>
      <c r="D140" s="5" t="s">
        <v>142</v>
      </c>
      <c r="E140" s="6">
        <v>40000</v>
      </c>
      <c r="F140" s="7">
        <v>0</v>
      </c>
      <c r="G140" s="7">
        <v>0</v>
      </c>
    </row>
    <row r="141" spans="1:7" ht="15">
      <c r="A141" s="9" t="str">
        <f>"3343"</f>
        <v>3343</v>
      </c>
      <c r="B141" s="9"/>
      <c r="C141" s="9"/>
      <c r="D141" s="5" t="s">
        <v>143</v>
      </c>
      <c r="E141" s="6">
        <v>88000</v>
      </c>
      <c r="F141" s="7">
        <v>0</v>
      </c>
      <c r="G141" s="7">
        <v>0</v>
      </c>
    </row>
    <row r="142" spans="1:7" ht="1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0</v>
      </c>
      <c r="G142" s="7">
        <v>0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7">
        <v>0</v>
      </c>
      <c r="G143" s="7">
        <v>0</v>
      </c>
    </row>
    <row r="144" spans="1:7" ht="26.25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7">
        <v>3.5</v>
      </c>
      <c r="G145" s="7">
        <v>3.5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7">
        <v>39.62</v>
      </c>
      <c r="G146" s="7">
        <v>39.62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7">
        <v>0</v>
      </c>
      <c r="G147" s="7">
        <v>0</v>
      </c>
    </row>
    <row r="148" spans="1:7" ht="39">
      <c r="A148" s="9" t="str">
        <f>"4121"</f>
        <v>4121</v>
      </c>
      <c r="B148" s="9"/>
      <c r="C148" s="9"/>
      <c r="D148" s="5" t="s">
        <v>150</v>
      </c>
      <c r="E148" s="6">
        <v>25000</v>
      </c>
      <c r="F148" s="6">
        <v>2816.7</v>
      </c>
      <c r="G148" s="6">
        <v>2816.7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5000</v>
      </c>
      <c r="F150" s="7">
        <v>0</v>
      </c>
      <c r="G150" s="7">
        <v>0</v>
      </c>
    </row>
    <row r="151" spans="1:7" ht="1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"7123"</f>
        <v>7123</v>
      </c>
      <c r="B152" s="9"/>
      <c r="C152" s="9"/>
      <c r="D152" s="5" t="s">
        <v>154</v>
      </c>
      <c r="E152" s="6">
        <v>132000</v>
      </c>
      <c r="F152" s="7">
        <v>0</v>
      </c>
      <c r="G152" s="7">
        <v>0</v>
      </c>
    </row>
    <row r="153" spans="1:7" ht="1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7">
        <v>0</v>
      </c>
      <c r="G153" s="7">
        <v>0</v>
      </c>
    </row>
    <row r="154" spans="1:7" ht="1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39">
      <c r="A155" s="9" t="str">
        <f>"9322"</f>
        <v>9322</v>
      </c>
      <c r="B155" s="9"/>
      <c r="C155" s="9"/>
      <c r="D155" s="5" t="s">
        <v>157</v>
      </c>
      <c r="E155" s="6">
        <v>500000</v>
      </c>
      <c r="F155" s="6">
        <v>31926.36</v>
      </c>
      <c r="G155" s="6">
        <v>31926.36</v>
      </c>
    </row>
    <row r="156" spans="1:7" ht="26.25">
      <c r="A156" s="9" t="str">
        <f>"9332"</f>
        <v>9332</v>
      </c>
      <c r="B156" s="9"/>
      <c r="C156" s="9"/>
      <c r="D156" s="5" t="s">
        <v>158</v>
      </c>
      <c r="E156" s="6">
        <v>500000</v>
      </c>
      <c r="F156" s="7">
        <v>0</v>
      </c>
      <c r="G156" s="7">
        <v>0</v>
      </c>
    </row>
    <row r="157" spans="1:7" ht="26.2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7">
        <v>778.69</v>
      </c>
      <c r="G157" s="7">
        <v>778.69</v>
      </c>
    </row>
    <row r="158" spans="1:7" ht="26.25">
      <c r="A158" s="9" t="str">
        <f>"9749"</f>
        <v>9749</v>
      </c>
      <c r="B158" s="9"/>
      <c r="C158" s="9"/>
      <c r="D158" s="5" t="s">
        <v>160</v>
      </c>
      <c r="E158" s="6">
        <v>70000</v>
      </c>
      <c r="F158" s="7">
        <v>0</v>
      </c>
      <c r="G158" s="7">
        <v>0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XLSMEC0O8IQ</dc:title>
  <dc:subject/>
  <dc:creator>Oracle Reports</dc:creator>
  <cp:keywords/>
  <dc:description/>
  <cp:lastModifiedBy>user</cp:lastModifiedBy>
  <dcterms:created xsi:type="dcterms:W3CDTF">2016-02-09T12:10:32Z</dcterms:created>
  <dcterms:modified xsi:type="dcterms:W3CDTF">2016-02-09T12:11:24Z</dcterms:modified>
  <cp:category/>
  <cp:version/>
  <cp:contentType/>
  <cp:contentStatus/>
</cp:coreProperties>
</file>